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ОБЩО" sheetId="1" r:id="rId1"/>
  </sheets>
  <definedNames>
    <definedName name="_xlnm.Print_Area" localSheetId="0">'ОБЩО'!$A$7:$H$42</definedName>
  </definedNames>
  <calcPr fullCalcOnLoad="1"/>
</workbook>
</file>

<file path=xl/sharedStrings.xml><?xml version="1.0" encoding="utf-8"?>
<sst xmlns="http://schemas.openxmlformats.org/spreadsheetml/2006/main" count="57" uniqueCount="43">
  <si>
    <t>Количество</t>
  </si>
  <si>
    <t>Обект :</t>
  </si>
  <si>
    <t>N</t>
  </si>
  <si>
    <t>Вид работа</t>
  </si>
  <si>
    <t>Мерна единица</t>
  </si>
  <si>
    <t xml:space="preserve">Част Материали </t>
  </si>
  <si>
    <t xml:space="preserve">Единична </t>
  </si>
  <si>
    <t xml:space="preserve"> Обща</t>
  </si>
  <si>
    <t>цена</t>
  </si>
  <si>
    <t>стойност</t>
  </si>
  <si>
    <t>на</t>
  </si>
  <si>
    <t>материала</t>
  </si>
  <si>
    <t>7=4x6</t>
  </si>
  <si>
    <t>ИЗПЪЛНИТЕЛ:</t>
  </si>
  <si>
    <t>м²</t>
  </si>
  <si>
    <t>м³</t>
  </si>
  <si>
    <t xml:space="preserve">Договор:                                                                    </t>
  </si>
  <si>
    <t xml:space="preserve">Изпълнител: </t>
  </si>
  <si>
    <t>6=4x5</t>
  </si>
  <si>
    <t>Стойност :</t>
  </si>
  <si>
    <t>Обща стойност :</t>
  </si>
  <si>
    <t>ДДС 20% :</t>
  </si>
  <si>
    <t>Единична цена         [лева]</t>
  </si>
  <si>
    <t>Обща стойност [лева]</t>
  </si>
  <si>
    <t>Извозване на строителни отпадъци на сметище, включително такса за депониране</t>
  </si>
  <si>
    <t>Механизиран изкоп с багер</t>
  </si>
  <si>
    <t>Ръчен изкоп и подравняване</t>
  </si>
  <si>
    <t>Обратен насип от чакъл и уплътняване</t>
  </si>
  <si>
    <t>Транспорт по транспортна схема (чакъл)</t>
  </si>
  <si>
    <t>Армировка (общо)</t>
  </si>
  <si>
    <t>кг</t>
  </si>
  <si>
    <t>Бетон В15 подложен</t>
  </si>
  <si>
    <t>Бетон В20 за водоплътна настилка</t>
  </si>
  <si>
    <t>Двустранен кофраж за подпорни стени с инвентарни кофражни конструкции</t>
  </si>
  <si>
    <t>Бетон В25 за подпорна стена</t>
  </si>
  <si>
    <t>Извозване на земни маси на сметище, включително такса за депониране</t>
  </si>
  <si>
    <t xml:space="preserve">Разбиване на съществуваща армирана бетонова настилка с дебелина до 20см. </t>
  </si>
  <si>
    <t>Превозване на бетон с автобетоновоз до 10 км.</t>
  </si>
  <si>
    <t xml:space="preserve">Разваляне съществуваща каменна зидария </t>
  </si>
  <si>
    <t>Засипване на изкоп с вибротрамбовка (земна маса от масов изкоп)</t>
  </si>
  <si>
    <t>Възложител: ОБЩИНА РУСЕ</t>
  </si>
  <si>
    <t xml:space="preserve"> КОЛИЧЕСТВЕНА СМЕТКА</t>
  </si>
  <si>
    <t>Изпълнение на строително - монтажни работи (СМР), по одобрени технически инвестиционни проекти на обект: „Основен ремонт и укрепване на подпорни стени към съоръжение (приемник) за дъждовни води на канал - помпена станция Ялта в УПИ I 5095 - За спортен комплекс, кв. 418, по плана на гр. Русе” – Втори етап: ПОДЕТАП 1 - Участък с дължина 6,6 м., ПОДЕТАП 8 - Участък с дължина 20 и ПОДЕТАП 9 - Участък с дължина 19 м.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</si>
</sst>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color indexed="23"/>
      <name val="Times New Roman"/>
      <family val="1"/>
    </font>
    <font>
      <b/>
      <i/>
      <sz val="10"/>
      <name val="Times New Roman"/>
      <family val="1"/>
    </font>
    <font>
      <sz val="10"/>
      <name val="Arial Narrow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172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justify" vertical="center" wrapText="1"/>
      <protection/>
    </xf>
    <xf numFmtId="0" fontId="8" fillId="0" borderId="14" xfId="0" applyFont="1" applyFill="1" applyBorder="1" applyAlignment="1" applyProtection="1">
      <alignment horizontal="center"/>
      <protection/>
    </xf>
    <xf numFmtId="2" fontId="1" fillId="0" borderId="14" xfId="0" applyNumberFormat="1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2" fontId="1" fillId="0" borderId="13" xfId="0" applyNumberFormat="1" applyFont="1" applyFill="1" applyBorder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2" fontId="1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right"/>
      <protection/>
    </xf>
    <xf numFmtId="10" fontId="1" fillId="0" borderId="1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justify" vertical="center" wrapText="1"/>
      <protection/>
    </xf>
    <xf numFmtId="0" fontId="6" fillId="0" borderId="0" xfId="0" applyFont="1" applyAlignment="1" applyProtection="1">
      <alignment horizontal="justify" wrapText="1"/>
      <protection/>
    </xf>
    <xf numFmtId="0" fontId="6" fillId="0" borderId="0" xfId="0" applyFont="1" applyAlignment="1" applyProtection="1">
      <alignment horizontal="justify"/>
      <protection/>
    </xf>
    <xf numFmtId="2" fontId="1" fillId="0" borderId="12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2" fontId="1" fillId="0" borderId="15" xfId="0" applyNumberFormat="1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justify" vertical="center" wrapText="1"/>
      <protection/>
    </xf>
    <xf numFmtId="0" fontId="8" fillId="0" borderId="13" xfId="0" applyFont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right"/>
      <protection/>
    </xf>
    <xf numFmtId="2" fontId="1" fillId="0" borderId="17" xfId="0" applyNumberFormat="1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 vertical="center"/>
      <protection/>
    </xf>
    <xf numFmtId="2" fontId="1" fillId="0" borderId="16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2" fontId="1" fillId="0" borderId="21" xfId="0" applyNumberFormat="1" applyFont="1" applyBorder="1" applyAlignment="1" applyProtection="1">
      <alignment/>
      <protection/>
    </xf>
    <xf numFmtId="2" fontId="2" fillId="0" borderId="12" xfId="0" applyNumberFormat="1" applyFont="1" applyBorder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0"/>
  <sheetViews>
    <sheetView tabSelected="1" zoomScale="145" zoomScaleNormal="145" zoomScalePageLayoutView="0" workbookViewId="0" topLeftCell="A1">
      <selection activeCell="K19" sqref="K18:K19"/>
    </sheetView>
  </sheetViews>
  <sheetFormatPr defaultColWidth="9.140625" defaultRowHeight="12.75" outlineLevelRow="1"/>
  <cols>
    <col min="1" max="1" width="4.28125" style="6" customWidth="1"/>
    <col min="2" max="2" width="39.421875" style="6" customWidth="1"/>
    <col min="3" max="3" width="9.140625" style="6" customWidth="1"/>
    <col min="4" max="4" width="9.140625" style="38" customWidth="1"/>
    <col min="5" max="5" width="9.140625" style="6" customWidth="1"/>
    <col min="6" max="7" width="9.140625" style="6" hidden="1" customWidth="1"/>
    <col min="8" max="16384" width="9.140625" style="6" customWidth="1"/>
  </cols>
  <sheetData>
    <row r="1" spans="1:8" ht="13.5">
      <c r="A1" s="1"/>
      <c r="B1" s="2"/>
      <c r="C1" s="3"/>
      <c r="D1" s="4"/>
      <c r="E1" s="5"/>
      <c r="F1" s="5"/>
      <c r="G1" s="5"/>
      <c r="H1" s="5"/>
    </row>
    <row r="2" spans="1:8" ht="13.5">
      <c r="A2" s="1"/>
      <c r="B2" s="2"/>
      <c r="C2" s="3"/>
      <c r="D2" s="4"/>
      <c r="E2" s="5"/>
      <c r="F2" s="5"/>
      <c r="G2" s="5"/>
      <c r="H2" s="5"/>
    </row>
    <row r="3" spans="1:8" ht="13.5">
      <c r="A3" s="7" t="s">
        <v>40</v>
      </c>
      <c r="B3" s="7"/>
      <c r="C3" s="3"/>
      <c r="D3" s="8"/>
      <c r="E3" s="8"/>
      <c r="F3" s="9"/>
      <c r="G3" s="9"/>
      <c r="H3" s="9"/>
    </row>
    <row r="4" spans="1:8" ht="13.5">
      <c r="A4" s="10" t="s">
        <v>16</v>
      </c>
      <c r="B4" s="10"/>
      <c r="C4" s="3"/>
      <c r="D4" s="8"/>
      <c r="E4" s="8"/>
      <c r="F4" s="9"/>
      <c r="G4" s="9"/>
      <c r="H4" s="9"/>
    </row>
    <row r="5" spans="1:8" ht="13.5">
      <c r="A5" s="7" t="s">
        <v>17</v>
      </c>
      <c r="B5" s="7"/>
      <c r="C5" s="3"/>
      <c r="D5" s="8"/>
      <c r="E5" s="8"/>
      <c r="F5" s="9"/>
      <c r="G5" s="9"/>
      <c r="H5" s="9"/>
    </row>
    <row r="6" spans="1:8" ht="13.5">
      <c r="A6" s="7"/>
      <c r="B6" s="7"/>
      <c r="C6" s="3"/>
      <c r="D6" s="8"/>
      <c r="E6" s="8"/>
      <c r="F6" s="9"/>
      <c r="G6" s="9"/>
      <c r="H6" s="9"/>
    </row>
    <row r="7" spans="1:8" ht="12.75">
      <c r="A7" s="72" t="s">
        <v>41</v>
      </c>
      <c r="B7" s="72"/>
      <c r="C7" s="72"/>
      <c r="D7" s="72"/>
      <c r="E7" s="72"/>
      <c r="F7" s="72"/>
      <c r="G7" s="72"/>
      <c r="H7" s="72"/>
    </row>
    <row r="8" spans="1:8" ht="12.75">
      <c r="A8" s="11"/>
      <c r="B8" s="12"/>
      <c r="C8" s="73"/>
      <c r="D8" s="73"/>
      <c r="E8" s="73"/>
      <c r="F8" s="73"/>
      <c r="G8" s="73"/>
      <c r="H8" s="73"/>
    </row>
    <row r="9" spans="1:8" ht="150.75" customHeight="1">
      <c r="A9" s="11"/>
      <c r="B9" s="12" t="s">
        <v>1</v>
      </c>
      <c r="C9" s="74" t="s">
        <v>42</v>
      </c>
      <c r="D9" s="74"/>
      <c r="E9" s="74"/>
      <c r="F9" s="74"/>
      <c r="G9" s="74"/>
      <c r="H9" s="74"/>
    </row>
    <row r="10" spans="1:8" ht="13.5" thickBot="1">
      <c r="A10" s="13"/>
      <c r="B10" s="14"/>
      <c r="C10" s="11"/>
      <c r="D10" s="11"/>
      <c r="E10" s="11"/>
      <c r="F10" s="11"/>
      <c r="G10" s="11"/>
      <c r="H10" s="11"/>
    </row>
    <row r="11" spans="1:10" ht="13.5" customHeight="1" thickBot="1">
      <c r="A11" s="75" t="s">
        <v>2</v>
      </c>
      <c r="B11" s="69" t="s">
        <v>3</v>
      </c>
      <c r="C11" s="61" t="s">
        <v>4</v>
      </c>
      <c r="D11" s="64" t="s">
        <v>0</v>
      </c>
      <c r="E11" s="61" t="s">
        <v>22</v>
      </c>
      <c r="F11" s="67" t="s">
        <v>5</v>
      </c>
      <c r="G11" s="68"/>
      <c r="H11" s="69" t="s">
        <v>23</v>
      </c>
      <c r="I11" s="40"/>
      <c r="J11" s="40"/>
    </row>
    <row r="12" spans="1:10" ht="12.75">
      <c r="A12" s="76"/>
      <c r="B12" s="70"/>
      <c r="C12" s="62"/>
      <c r="D12" s="65"/>
      <c r="E12" s="62"/>
      <c r="F12" s="15" t="s">
        <v>6</v>
      </c>
      <c r="G12" s="16" t="s">
        <v>7</v>
      </c>
      <c r="H12" s="70"/>
      <c r="I12" s="40"/>
      <c r="J12" s="40"/>
    </row>
    <row r="13" spans="1:10" ht="12.75">
      <c r="A13" s="76"/>
      <c r="B13" s="70"/>
      <c r="C13" s="62"/>
      <c r="D13" s="65"/>
      <c r="E13" s="62"/>
      <c r="F13" s="15" t="s">
        <v>8</v>
      </c>
      <c r="G13" s="17" t="s">
        <v>9</v>
      </c>
      <c r="H13" s="70"/>
      <c r="I13" s="40"/>
      <c r="J13" s="41"/>
    </row>
    <row r="14" spans="1:8" ht="12.75">
      <c r="A14" s="76"/>
      <c r="B14" s="70"/>
      <c r="C14" s="62"/>
      <c r="D14" s="65"/>
      <c r="E14" s="62"/>
      <c r="F14" s="15" t="s">
        <v>10</v>
      </c>
      <c r="G14" s="17" t="s">
        <v>10</v>
      </c>
      <c r="H14" s="70"/>
    </row>
    <row r="15" spans="1:8" ht="13.5" thickBot="1">
      <c r="A15" s="77"/>
      <c r="B15" s="71"/>
      <c r="C15" s="63"/>
      <c r="D15" s="66"/>
      <c r="E15" s="63"/>
      <c r="F15" s="18" t="s">
        <v>11</v>
      </c>
      <c r="G15" s="18" t="s">
        <v>11</v>
      </c>
      <c r="H15" s="71"/>
    </row>
    <row r="16" spans="1:8" ht="13.5" thickBot="1">
      <c r="A16" s="19">
        <v>1</v>
      </c>
      <c r="B16" s="20">
        <v>2</v>
      </c>
      <c r="C16" s="19">
        <v>3</v>
      </c>
      <c r="D16" s="19">
        <v>4</v>
      </c>
      <c r="E16" s="19">
        <v>5</v>
      </c>
      <c r="F16" s="19">
        <v>6</v>
      </c>
      <c r="G16" s="19" t="s">
        <v>12</v>
      </c>
      <c r="H16" s="19" t="s">
        <v>18</v>
      </c>
    </row>
    <row r="17" spans="1:8" s="9" customFormat="1" ht="26.25" outlineLevel="1" thickBot="1">
      <c r="A17" s="21">
        <v>1</v>
      </c>
      <c r="B17" s="22" t="s">
        <v>36</v>
      </c>
      <c r="C17" s="23" t="s">
        <v>14</v>
      </c>
      <c r="D17" s="24">
        <f>1.5*47.5</f>
        <v>71.25</v>
      </c>
      <c r="E17" s="24"/>
      <c r="F17" s="24"/>
      <c r="G17" s="24"/>
      <c r="H17" s="24"/>
    </row>
    <row r="18" spans="1:8" s="9" customFormat="1" ht="13.5" outlineLevel="1" thickBot="1">
      <c r="A18" s="21">
        <f>A17+1</f>
        <v>2</v>
      </c>
      <c r="B18" s="22" t="s">
        <v>38</v>
      </c>
      <c r="C18" s="23" t="s">
        <v>14</v>
      </c>
      <c r="D18" s="24">
        <f>3*47.5</f>
        <v>142.5</v>
      </c>
      <c r="E18" s="24"/>
      <c r="F18" s="24"/>
      <c r="G18" s="24"/>
      <c r="H18" s="24"/>
    </row>
    <row r="19" spans="1:8" s="9" customFormat="1" ht="26.25" outlineLevel="1" thickBot="1">
      <c r="A19" s="21">
        <f aca="true" t="shared" si="0" ref="A19:A31">A18+1</f>
        <v>3</v>
      </c>
      <c r="B19" s="22" t="s">
        <v>24</v>
      </c>
      <c r="C19" s="25" t="s">
        <v>15</v>
      </c>
      <c r="D19" s="24">
        <f>(D18*0.45)</f>
        <v>64.125</v>
      </c>
      <c r="E19" s="24"/>
      <c r="F19" s="24"/>
      <c r="G19" s="24"/>
      <c r="H19" s="24"/>
    </row>
    <row r="20" spans="1:8" s="9" customFormat="1" ht="13.5" outlineLevel="1" thickBot="1">
      <c r="A20" s="21">
        <f t="shared" si="0"/>
        <v>4</v>
      </c>
      <c r="B20" s="22" t="s">
        <v>25</v>
      </c>
      <c r="C20" s="25" t="s">
        <v>15</v>
      </c>
      <c r="D20" s="24">
        <f>6*47.5</f>
        <v>285</v>
      </c>
      <c r="E20" s="24"/>
      <c r="F20" s="24"/>
      <c r="G20" s="24"/>
      <c r="H20" s="24"/>
    </row>
    <row r="21" spans="1:8" s="9" customFormat="1" ht="26.25" outlineLevel="1" thickBot="1">
      <c r="A21" s="21">
        <f t="shared" si="0"/>
        <v>5</v>
      </c>
      <c r="B21" s="22" t="s">
        <v>35</v>
      </c>
      <c r="C21" s="25" t="s">
        <v>15</v>
      </c>
      <c r="D21" s="24">
        <f>D20-D25</f>
        <v>142.5</v>
      </c>
      <c r="E21" s="24"/>
      <c r="F21" s="24"/>
      <c r="G21" s="24"/>
      <c r="H21" s="24"/>
    </row>
    <row r="22" spans="1:8" s="9" customFormat="1" ht="13.5" outlineLevel="1" thickBot="1">
      <c r="A22" s="21">
        <f t="shared" si="0"/>
        <v>6</v>
      </c>
      <c r="B22" s="22" t="s">
        <v>26</v>
      </c>
      <c r="C22" s="25" t="s">
        <v>15</v>
      </c>
      <c r="D22" s="24">
        <f>0.25*47.5</f>
        <v>11.875</v>
      </c>
      <c r="E22" s="24"/>
      <c r="F22" s="26"/>
      <c r="G22" s="26"/>
      <c r="H22" s="24"/>
    </row>
    <row r="23" spans="1:11" s="9" customFormat="1" ht="13.5" outlineLevel="1" thickBot="1">
      <c r="A23" s="21">
        <f t="shared" si="0"/>
        <v>7</v>
      </c>
      <c r="B23" s="22" t="s">
        <v>27</v>
      </c>
      <c r="C23" s="25" t="s">
        <v>15</v>
      </c>
      <c r="D23" s="24">
        <f>3*47.5</f>
        <v>142.5</v>
      </c>
      <c r="E23" s="24"/>
      <c r="F23" s="36"/>
      <c r="G23" s="36"/>
      <c r="H23" s="24"/>
      <c r="K23" s="27"/>
    </row>
    <row r="24" spans="1:11" s="9" customFormat="1" ht="13.5" outlineLevel="1" thickBot="1">
      <c r="A24" s="21">
        <f t="shared" si="0"/>
        <v>8</v>
      </c>
      <c r="B24" s="22" t="s">
        <v>28</v>
      </c>
      <c r="C24" s="25" t="s">
        <v>15</v>
      </c>
      <c r="D24" s="24">
        <f>3*47.5</f>
        <v>142.5</v>
      </c>
      <c r="E24" s="24"/>
      <c r="F24" s="36"/>
      <c r="G24" s="36"/>
      <c r="H24" s="24"/>
      <c r="K24" s="27"/>
    </row>
    <row r="25" spans="1:8" s="9" customFormat="1" ht="26.25" outlineLevel="1" thickBot="1">
      <c r="A25" s="21">
        <f t="shared" si="0"/>
        <v>9</v>
      </c>
      <c r="B25" s="22" t="s">
        <v>39</v>
      </c>
      <c r="C25" s="25" t="s">
        <v>15</v>
      </c>
      <c r="D25" s="24">
        <f>3*47.5</f>
        <v>142.5</v>
      </c>
      <c r="E25" s="24"/>
      <c r="F25" s="24"/>
      <c r="G25" s="24"/>
      <c r="H25" s="24"/>
    </row>
    <row r="26" spans="1:8" s="9" customFormat="1" ht="26.25" outlineLevel="1" thickBot="1">
      <c r="A26" s="21">
        <f t="shared" si="0"/>
        <v>10</v>
      </c>
      <c r="B26" s="22" t="s">
        <v>33</v>
      </c>
      <c r="C26" s="23" t="s">
        <v>14</v>
      </c>
      <c r="D26" s="24">
        <f>9*47.5</f>
        <v>427.5</v>
      </c>
      <c r="E26" s="24"/>
      <c r="F26" s="24"/>
      <c r="G26" s="24"/>
      <c r="H26" s="24"/>
    </row>
    <row r="27" spans="1:8" s="9" customFormat="1" ht="13.5" outlineLevel="1" thickBot="1">
      <c r="A27" s="21">
        <f t="shared" si="0"/>
        <v>11</v>
      </c>
      <c r="B27" s="22" t="s">
        <v>29</v>
      </c>
      <c r="C27" s="23" t="s">
        <v>30</v>
      </c>
      <c r="D27" s="24">
        <f>150*47.5</f>
        <v>7125</v>
      </c>
      <c r="E27" s="24"/>
      <c r="F27" s="24"/>
      <c r="G27" s="24"/>
      <c r="H27" s="24"/>
    </row>
    <row r="28" spans="1:8" s="9" customFormat="1" ht="13.5" outlineLevel="1" thickBot="1">
      <c r="A28" s="21">
        <f t="shared" si="0"/>
        <v>12</v>
      </c>
      <c r="B28" s="22" t="s">
        <v>31</v>
      </c>
      <c r="C28" s="25" t="s">
        <v>15</v>
      </c>
      <c r="D28" s="24">
        <f>0.25*47.5</f>
        <v>11.875</v>
      </c>
      <c r="E28" s="24"/>
      <c r="F28" s="24"/>
      <c r="G28" s="24"/>
      <c r="H28" s="24"/>
    </row>
    <row r="29" spans="1:8" s="9" customFormat="1" ht="13.5" outlineLevel="1" thickBot="1">
      <c r="A29" s="21">
        <f t="shared" si="0"/>
        <v>13</v>
      </c>
      <c r="B29" s="22" t="s">
        <v>34</v>
      </c>
      <c r="C29" s="25" t="s">
        <v>15</v>
      </c>
      <c r="D29" s="24">
        <f>3.3*47.5</f>
        <v>156.75</v>
      </c>
      <c r="E29" s="24"/>
      <c r="F29" s="24"/>
      <c r="G29" s="24"/>
      <c r="H29" s="24"/>
    </row>
    <row r="30" spans="1:8" s="9" customFormat="1" ht="13.5" outlineLevel="1" thickBot="1">
      <c r="A30" s="21">
        <f t="shared" si="0"/>
        <v>14</v>
      </c>
      <c r="B30" s="22" t="s">
        <v>32</v>
      </c>
      <c r="C30" s="25" t="s">
        <v>15</v>
      </c>
      <c r="D30" s="24">
        <f>0.2*47.5</f>
        <v>9.5</v>
      </c>
      <c r="E30" s="24"/>
      <c r="F30" s="24"/>
      <c r="G30" s="24"/>
      <c r="H30" s="24"/>
    </row>
    <row r="31" spans="1:8" s="9" customFormat="1" ht="13.5" outlineLevel="1" thickBot="1">
      <c r="A31" s="21">
        <f t="shared" si="0"/>
        <v>15</v>
      </c>
      <c r="B31" s="22" t="s">
        <v>37</v>
      </c>
      <c r="C31" s="25" t="s">
        <v>15</v>
      </c>
      <c r="D31" s="24">
        <f>D28+D29+D30</f>
        <v>178.125</v>
      </c>
      <c r="E31" s="24"/>
      <c r="F31" s="24"/>
      <c r="G31" s="24"/>
      <c r="H31" s="24"/>
    </row>
    <row r="32" spans="1:8" s="9" customFormat="1" ht="13.5" outlineLevel="1" thickBot="1">
      <c r="A32" s="37"/>
      <c r="B32" s="42"/>
      <c r="C32" s="23"/>
      <c r="D32" s="24"/>
      <c r="E32" s="24"/>
      <c r="F32" s="24"/>
      <c r="G32" s="24"/>
      <c r="H32" s="24"/>
    </row>
    <row r="33" spans="1:8" ht="13.5" outlineLevel="1" thickBot="1">
      <c r="A33" s="54"/>
      <c r="B33" s="44"/>
      <c r="C33" s="45"/>
      <c r="D33" s="46"/>
      <c r="E33" s="53"/>
      <c r="F33" s="55"/>
      <c r="G33" s="49"/>
      <c r="H33" s="29"/>
    </row>
    <row r="34" spans="1:8" ht="13.5" outlineLevel="1" thickBot="1">
      <c r="A34" s="54"/>
      <c r="B34" s="44"/>
      <c r="C34" s="45"/>
      <c r="D34" s="46"/>
      <c r="E34" s="48" t="s">
        <v>19</v>
      </c>
      <c r="F34" s="47"/>
      <c r="G34" s="49">
        <f>SUM(G17:G32)</f>
        <v>0</v>
      </c>
      <c r="H34" s="52"/>
    </row>
    <row r="35" spans="1:8" ht="13.5" outlineLevel="1" thickBot="1">
      <c r="A35" s="54"/>
      <c r="B35" s="44"/>
      <c r="C35" s="45"/>
      <c r="D35" s="46"/>
      <c r="E35" s="48"/>
      <c r="F35" s="47"/>
      <c r="G35" s="49"/>
      <c r="H35" s="52"/>
    </row>
    <row r="36" spans="1:8" ht="13.5" outlineLevel="1" thickBot="1">
      <c r="A36" s="53"/>
      <c r="B36" s="44"/>
      <c r="C36" s="53"/>
      <c r="D36" s="46"/>
      <c r="E36" s="48" t="s">
        <v>21</v>
      </c>
      <c r="F36" s="47"/>
      <c r="G36" s="49"/>
      <c r="H36" s="52"/>
    </row>
    <row r="37" spans="1:8" ht="13.5" outlineLevel="1" thickBot="1">
      <c r="A37" s="53"/>
      <c r="B37" s="44"/>
      <c r="C37" s="53"/>
      <c r="D37" s="46"/>
      <c r="E37" s="48"/>
      <c r="F37" s="56"/>
      <c r="G37" s="57"/>
      <c r="H37" s="52"/>
    </row>
    <row r="38" spans="1:8" ht="13.5" outlineLevel="1" thickBot="1">
      <c r="A38" s="53"/>
      <c r="B38" s="44"/>
      <c r="C38" s="53"/>
      <c r="D38" s="46"/>
      <c r="E38" s="48" t="s">
        <v>20</v>
      </c>
      <c r="F38" s="51"/>
      <c r="G38" s="50"/>
      <c r="H38" s="58"/>
    </row>
    <row r="39" spans="1:8" ht="13.5" outlineLevel="1" thickBot="1">
      <c r="A39" s="9"/>
      <c r="B39" s="30"/>
      <c r="C39" s="9"/>
      <c r="D39" s="11"/>
      <c r="E39" s="28"/>
      <c r="G39" s="43"/>
      <c r="H39" s="39"/>
    </row>
    <row r="40" spans="1:8" ht="13.5" outlineLevel="1" thickBot="1">
      <c r="A40" s="9"/>
      <c r="B40" s="30"/>
      <c r="C40" s="9"/>
      <c r="D40" s="11"/>
      <c r="E40" s="27"/>
      <c r="G40" s="9"/>
      <c r="H40" s="9"/>
    </row>
    <row r="41" spans="1:8" ht="13.5" outlineLevel="1" thickBot="1">
      <c r="A41" s="9"/>
      <c r="B41" s="59"/>
      <c r="C41" s="9"/>
      <c r="D41" s="59"/>
      <c r="E41" s="31"/>
      <c r="G41" s="32" t="e">
        <f>G39/H39</f>
        <v>#DIV/0!</v>
      </c>
      <c r="H41" s="9"/>
    </row>
    <row r="42" spans="1:8" ht="12.75">
      <c r="A42" s="9"/>
      <c r="B42" s="11"/>
      <c r="C42" s="9"/>
      <c r="D42" s="11"/>
      <c r="E42" s="60"/>
      <c r="F42" s="27"/>
      <c r="G42" s="9"/>
      <c r="H42" s="9"/>
    </row>
    <row r="43" spans="1:8" ht="12.75">
      <c r="A43" s="9"/>
      <c r="B43" s="30"/>
      <c r="C43" s="9"/>
      <c r="D43" s="11"/>
      <c r="E43" s="9"/>
      <c r="F43" s="27"/>
      <c r="G43" s="9"/>
      <c r="H43" s="9"/>
    </row>
    <row r="44" spans="1:8" ht="12.75">
      <c r="A44" s="9"/>
      <c r="B44" s="30"/>
      <c r="C44" s="9"/>
      <c r="D44" s="11"/>
      <c r="E44" s="9"/>
      <c r="F44" s="27"/>
      <c r="G44" s="9"/>
      <c r="H44" s="9"/>
    </row>
    <row r="45" spans="1:8" ht="12.75">
      <c r="A45" s="9"/>
      <c r="B45" s="30"/>
      <c r="C45" s="9"/>
      <c r="D45" s="11"/>
      <c r="E45" s="9"/>
      <c r="F45" s="27"/>
      <c r="G45" s="9"/>
      <c r="H45" s="9"/>
    </row>
    <row r="46" spans="1:8" ht="12.75">
      <c r="A46" s="11"/>
      <c r="B46" s="11"/>
      <c r="C46" s="11"/>
      <c r="D46" s="11"/>
      <c r="E46" s="11"/>
      <c r="F46" s="11" t="s">
        <v>13</v>
      </c>
      <c r="G46" s="11"/>
      <c r="H46" s="11"/>
    </row>
    <row r="47" spans="1:8" ht="12.75">
      <c r="A47" s="9"/>
      <c r="B47" s="30"/>
      <c r="C47" s="9"/>
      <c r="D47" s="11"/>
      <c r="E47" s="9"/>
      <c r="F47" s="9"/>
      <c r="G47" s="9"/>
      <c r="H47" s="9"/>
    </row>
    <row r="48" ht="12.75">
      <c r="B48" s="33"/>
    </row>
    <row r="49" ht="12.75">
      <c r="B49" s="33"/>
    </row>
    <row r="50" ht="12.75">
      <c r="B50" s="33"/>
    </row>
    <row r="51" ht="12.75">
      <c r="B51" s="33"/>
    </row>
    <row r="52" ht="12.75">
      <c r="B52" s="33"/>
    </row>
    <row r="53" ht="12.75">
      <c r="B53" s="33"/>
    </row>
    <row r="54" ht="12.75">
      <c r="B54" s="33"/>
    </row>
    <row r="55" ht="12.75">
      <c r="B55" s="33"/>
    </row>
    <row r="56" ht="12.75">
      <c r="B56" s="33"/>
    </row>
    <row r="57" ht="12.75">
      <c r="B57" s="33"/>
    </row>
    <row r="58" ht="12.75">
      <c r="B58" s="33"/>
    </row>
    <row r="59" ht="12.75">
      <c r="B59" s="33"/>
    </row>
    <row r="60" ht="12.75">
      <c r="B60" s="33"/>
    </row>
    <row r="61" ht="12.75">
      <c r="B61" s="33"/>
    </row>
    <row r="62" ht="12.75">
      <c r="B62" s="33"/>
    </row>
    <row r="63" ht="12.75">
      <c r="B63" s="33"/>
    </row>
    <row r="64" ht="12.75">
      <c r="B64" s="33"/>
    </row>
    <row r="65" ht="12.75">
      <c r="B65" s="33"/>
    </row>
    <row r="66" ht="12.75">
      <c r="B66" s="33"/>
    </row>
    <row r="67" ht="12.75">
      <c r="B67" s="33"/>
    </row>
    <row r="68" ht="12.75">
      <c r="B68" s="33"/>
    </row>
    <row r="69" ht="12.75">
      <c r="B69" s="34"/>
    </row>
    <row r="70" ht="12.75">
      <c r="B70" s="34"/>
    </row>
    <row r="71" ht="12.75">
      <c r="B71" s="34"/>
    </row>
    <row r="72" ht="12.75">
      <c r="B72" s="34"/>
    </row>
    <row r="73" ht="12.75">
      <c r="B73" s="34"/>
    </row>
    <row r="74" ht="12.75">
      <c r="B74" s="34"/>
    </row>
    <row r="75" ht="12.75">
      <c r="B75" s="34"/>
    </row>
    <row r="76" ht="12.75">
      <c r="B76" s="34"/>
    </row>
    <row r="77" ht="12.75">
      <c r="B77" s="34"/>
    </row>
    <row r="78" ht="12.75">
      <c r="B78" s="34"/>
    </row>
    <row r="79" ht="12.75">
      <c r="B79" s="34"/>
    </row>
    <row r="80" ht="12.75">
      <c r="B80" s="34"/>
    </row>
    <row r="81" ht="12.75">
      <c r="B81" s="34"/>
    </row>
    <row r="82" ht="12.75">
      <c r="B82" s="34"/>
    </row>
    <row r="83" ht="12.75">
      <c r="B83" s="34"/>
    </row>
    <row r="84" ht="12.75">
      <c r="B84" s="34"/>
    </row>
    <row r="85" ht="12.75">
      <c r="B85" s="34"/>
    </row>
    <row r="86" ht="12.75">
      <c r="B86" s="34"/>
    </row>
    <row r="87" ht="12.75">
      <c r="B87" s="34"/>
    </row>
    <row r="88" ht="12.75">
      <c r="B88" s="34"/>
    </row>
    <row r="89" ht="12.75">
      <c r="B89" s="34"/>
    </row>
    <row r="90" ht="12.75">
      <c r="B90" s="34"/>
    </row>
    <row r="91" ht="12.75">
      <c r="B91" s="34"/>
    </row>
    <row r="92" ht="12.75">
      <c r="B92" s="34"/>
    </row>
    <row r="93" ht="12.75">
      <c r="B93" s="34"/>
    </row>
    <row r="94" ht="12.75">
      <c r="B94" s="34"/>
    </row>
    <row r="95" ht="12.75">
      <c r="B95" s="34"/>
    </row>
    <row r="96" ht="12.75">
      <c r="B96" s="34"/>
    </row>
    <row r="97" ht="12.75">
      <c r="B97" s="34"/>
    </row>
    <row r="98" ht="12.75">
      <c r="B98" s="34"/>
    </row>
    <row r="99" ht="12.75">
      <c r="B99" s="34"/>
    </row>
    <row r="100" ht="12.75">
      <c r="B100" s="34"/>
    </row>
    <row r="101" ht="12.75">
      <c r="B101" s="34"/>
    </row>
    <row r="102" ht="12.75">
      <c r="B102" s="34"/>
    </row>
    <row r="103" ht="12.75">
      <c r="B103" s="34"/>
    </row>
    <row r="104" ht="12.75">
      <c r="B104" s="34"/>
    </row>
    <row r="105" ht="12.75">
      <c r="B105" s="34"/>
    </row>
    <row r="106" ht="12.75">
      <c r="B106" s="34"/>
    </row>
    <row r="107" ht="12.75">
      <c r="B107" s="34"/>
    </row>
    <row r="108" ht="12.75">
      <c r="B108" s="34"/>
    </row>
    <row r="109" ht="12.75">
      <c r="B109" s="34"/>
    </row>
    <row r="110" ht="12.75">
      <c r="B110" s="34"/>
    </row>
    <row r="111" ht="12.75">
      <c r="B111" s="34"/>
    </row>
    <row r="112" ht="12.75">
      <c r="B112" s="34"/>
    </row>
    <row r="113" ht="12.75">
      <c r="B113" s="34"/>
    </row>
    <row r="114" ht="12.75">
      <c r="B114" s="34"/>
    </row>
    <row r="115" ht="12.75">
      <c r="B115" s="34"/>
    </row>
    <row r="116" ht="12.75">
      <c r="B116" s="34"/>
    </row>
    <row r="117" ht="12.75">
      <c r="B117" s="34"/>
    </row>
    <row r="118" ht="12.75">
      <c r="B118" s="34"/>
    </row>
    <row r="119" ht="12.75">
      <c r="B119" s="34"/>
    </row>
    <row r="120" ht="12.75">
      <c r="B120" s="34"/>
    </row>
    <row r="121" ht="12.75">
      <c r="B121" s="34"/>
    </row>
    <row r="122" ht="12.75">
      <c r="B122" s="34"/>
    </row>
    <row r="123" ht="12.75">
      <c r="B123" s="34"/>
    </row>
    <row r="124" ht="12.75">
      <c r="B124" s="34"/>
    </row>
    <row r="125" ht="12.75">
      <c r="B125" s="34"/>
    </row>
    <row r="126" ht="12.75">
      <c r="B126" s="34"/>
    </row>
    <row r="127" ht="12.75">
      <c r="B127" s="34"/>
    </row>
    <row r="128" ht="12.75">
      <c r="B128" s="34"/>
    </row>
    <row r="129" ht="12.75">
      <c r="B129" s="34"/>
    </row>
    <row r="130" ht="12.75">
      <c r="B130" s="34"/>
    </row>
    <row r="131" ht="12.75">
      <c r="B131" s="34"/>
    </row>
    <row r="132" ht="12.75">
      <c r="B132" s="34"/>
    </row>
    <row r="133" ht="12.75">
      <c r="B133" s="34"/>
    </row>
    <row r="134" ht="12.75">
      <c r="B134" s="34"/>
    </row>
    <row r="135" ht="12.75">
      <c r="B135" s="34"/>
    </row>
    <row r="136" ht="12.75">
      <c r="B136" s="34"/>
    </row>
    <row r="137" ht="12.75">
      <c r="B137" s="34"/>
    </row>
    <row r="138" ht="12.75">
      <c r="B138" s="34"/>
    </row>
    <row r="139" ht="12.75">
      <c r="B139" s="34"/>
    </row>
    <row r="140" ht="12.75">
      <c r="B140" s="34"/>
    </row>
    <row r="141" ht="12.75">
      <c r="B141" s="34"/>
    </row>
    <row r="142" ht="12.75">
      <c r="B142" s="34"/>
    </row>
    <row r="143" ht="12.75">
      <c r="B143" s="34"/>
    </row>
    <row r="144" ht="12.75">
      <c r="B144" s="34"/>
    </row>
    <row r="145" ht="12.75">
      <c r="B145" s="34"/>
    </row>
    <row r="146" ht="12.75">
      <c r="B146" s="34"/>
    </row>
    <row r="147" ht="12.75">
      <c r="B147" s="34"/>
    </row>
    <row r="148" ht="12.75">
      <c r="B148" s="34"/>
    </row>
    <row r="149" ht="12.75">
      <c r="B149" s="34"/>
    </row>
    <row r="150" ht="12.75">
      <c r="B150" s="34"/>
    </row>
    <row r="151" ht="12.75">
      <c r="B151" s="34"/>
    </row>
    <row r="152" ht="12.75">
      <c r="B152" s="34"/>
    </row>
    <row r="153" ht="12.75">
      <c r="B153" s="34"/>
    </row>
    <row r="154" ht="12.75">
      <c r="B154" s="34"/>
    </row>
    <row r="155" ht="12.75">
      <c r="B155" s="34"/>
    </row>
    <row r="156" ht="12.75">
      <c r="B156" s="34"/>
    </row>
    <row r="157" ht="12.75">
      <c r="B157" s="34"/>
    </row>
    <row r="158" ht="12.75">
      <c r="B158" s="34"/>
    </row>
    <row r="159" ht="12.75">
      <c r="B159" s="34"/>
    </row>
    <row r="160" ht="12.75">
      <c r="B160" s="34"/>
    </row>
    <row r="161" ht="12.75">
      <c r="B161" s="34"/>
    </row>
    <row r="162" ht="12.75">
      <c r="B162" s="34"/>
    </row>
    <row r="163" ht="12.75">
      <c r="B163" s="34"/>
    </row>
    <row r="164" ht="12.75">
      <c r="B164" s="34"/>
    </row>
    <row r="165" ht="12.75">
      <c r="B165" s="34"/>
    </row>
    <row r="166" ht="12.75">
      <c r="B166" s="34"/>
    </row>
    <row r="167" ht="12.75">
      <c r="B167" s="34"/>
    </row>
    <row r="168" ht="12.75">
      <c r="B168" s="34"/>
    </row>
    <row r="169" ht="12.75">
      <c r="B169" s="34"/>
    </row>
    <row r="170" ht="12.75">
      <c r="B170" s="34"/>
    </row>
    <row r="171" ht="12.75">
      <c r="B171" s="34"/>
    </row>
    <row r="172" ht="12.75">
      <c r="B172" s="34"/>
    </row>
    <row r="173" ht="12.75">
      <c r="B173" s="34"/>
    </row>
    <row r="174" ht="12.75">
      <c r="B174" s="34"/>
    </row>
    <row r="175" ht="12.75">
      <c r="B175" s="34"/>
    </row>
    <row r="176" ht="12.75">
      <c r="B176" s="34"/>
    </row>
    <row r="177" ht="12.75">
      <c r="B177" s="34"/>
    </row>
    <row r="178" ht="12.75">
      <c r="B178" s="34"/>
    </row>
    <row r="179" ht="12.75">
      <c r="B179" s="34"/>
    </row>
    <row r="180" ht="12.75">
      <c r="B180" s="34"/>
    </row>
    <row r="181" ht="12.75">
      <c r="B181" s="34"/>
    </row>
    <row r="182" ht="12.75">
      <c r="B182" s="34"/>
    </row>
    <row r="183" ht="12.75">
      <c r="B183" s="34"/>
    </row>
    <row r="184" ht="12.75">
      <c r="B184" s="34"/>
    </row>
    <row r="185" ht="12.75">
      <c r="B185" s="34"/>
    </row>
    <row r="186" ht="12.75">
      <c r="B186" s="34"/>
    </row>
    <row r="187" ht="12.75">
      <c r="B187" s="34"/>
    </row>
    <row r="188" ht="12.75">
      <c r="B188" s="34"/>
    </row>
    <row r="189" ht="12.75">
      <c r="B189" s="34"/>
    </row>
    <row r="190" ht="12.75">
      <c r="B190" s="34"/>
    </row>
    <row r="191" ht="12.75">
      <c r="B191" s="34"/>
    </row>
    <row r="192" ht="12.75">
      <c r="B192" s="34"/>
    </row>
    <row r="193" ht="12.75">
      <c r="B193" s="34"/>
    </row>
    <row r="194" ht="12.75">
      <c r="B194" s="34"/>
    </row>
    <row r="195" ht="12.75">
      <c r="B195" s="34"/>
    </row>
    <row r="196" ht="12.75">
      <c r="B196" s="34"/>
    </row>
    <row r="197" ht="12.75">
      <c r="B197" s="34"/>
    </row>
    <row r="198" ht="12.75">
      <c r="B198" s="34"/>
    </row>
    <row r="199" ht="12.75">
      <c r="B199" s="34"/>
    </row>
    <row r="200" ht="12.75">
      <c r="B200" s="34"/>
    </row>
    <row r="201" ht="12.75">
      <c r="B201" s="34"/>
    </row>
    <row r="202" ht="12.75">
      <c r="B202" s="34"/>
    </row>
    <row r="203" ht="12.75">
      <c r="B203" s="34"/>
    </row>
    <row r="204" ht="12.75">
      <c r="B204" s="34"/>
    </row>
    <row r="205" ht="12.75">
      <c r="B205" s="34"/>
    </row>
    <row r="206" ht="12.75">
      <c r="B206" s="34"/>
    </row>
    <row r="207" ht="12.75">
      <c r="B207" s="34"/>
    </row>
    <row r="208" ht="12.75">
      <c r="B208" s="34"/>
    </row>
    <row r="209" ht="12.75">
      <c r="B209" s="34"/>
    </row>
    <row r="210" ht="12.75">
      <c r="B210" s="34"/>
    </row>
    <row r="211" ht="12.75">
      <c r="B211" s="34"/>
    </row>
    <row r="212" ht="12.75">
      <c r="B212" s="34"/>
    </row>
    <row r="213" ht="12.75">
      <c r="B213" s="34"/>
    </row>
    <row r="214" ht="12.75">
      <c r="B214" s="34"/>
    </row>
    <row r="215" ht="12.75">
      <c r="B215" s="34"/>
    </row>
    <row r="216" ht="12.75">
      <c r="B216" s="34"/>
    </row>
    <row r="217" ht="12.75">
      <c r="B217" s="34"/>
    </row>
    <row r="218" ht="12.75">
      <c r="B218" s="34"/>
    </row>
    <row r="219" ht="12.75">
      <c r="B219" s="34"/>
    </row>
    <row r="220" ht="12.75">
      <c r="B220" s="34"/>
    </row>
    <row r="221" ht="12.75">
      <c r="B221" s="34"/>
    </row>
    <row r="222" ht="12.75">
      <c r="B222" s="34"/>
    </row>
    <row r="223" ht="12.75">
      <c r="B223" s="34"/>
    </row>
    <row r="224" ht="12.75">
      <c r="B224" s="34"/>
    </row>
    <row r="225" ht="12.75">
      <c r="B225" s="34"/>
    </row>
    <row r="226" ht="12.75">
      <c r="B226" s="34"/>
    </row>
    <row r="227" ht="12.75">
      <c r="B227" s="34"/>
    </row>
    <row r="228" ht="12.75">
      <c r="B228" s="35"/>
    </row>
    <row r="229" ht="12.75">
      <c r="B229" s="35"/>
    </row>
    <row r="230" ht="12.75">
      <c r="B230" s="35"/>
    </row>
    <row r="231" ht="12.75">
      <c r="B231" s="35"/>
    </row>
    <row r="232" ht="12.75">
      <c r="B232" s="35"/>
    </row>
    <row r="233" ht="12.75">
      <c r="B233" s="35"/>
    </row>
    <row r="234" ht="12.75">
      <c r="B234" s="35"/>
    </row>
    <row r="235" ht="12.75">
      <c r="B235" s="35"/>
    </row>
    <row r="236" ht="12.75">
      <c r="B236" s="35"/>
    </row>
    <row r="237" ht="12.75">
      <c r="B237" s="35"/>
    </row>
    <row r="238" ht="12.75">
      <c r="B238" s="35"/>
    </row>
    <row r="239" ht="12.75">
      <c r="B239" s="35"/>
    </row>
    <row r="240" ht="12.75">
      <c r="B240" s="35"/>
    </row>
    <row r="241" ht="12.75">
      <c r="B241" s="35"/>
    </row>
    <row r="242" ht="12.75">
      <c r="B242" s="35"/>
    </row>
    <row r="243" ht="12.75">
      <c r="B243" s="35"/>
    </row>
    <row r="244" ht="12.75">
      <c r="B244" s="35"/>
    </row>
    <row r="245" ht="12.75">
      <c r="B245" s="35"/>
    </row>
    <row r="246" ht="12.75">
      <c r="B246" s="35"/>
    </row>
    <row r="247" ht="12.75">
      <c r="B247" s="35"/>
    </row>
    <row r="248" ht="12.75">
      <c r="B248" s="35"/>
    </row>
    <row r="249" ht="12.75">
      <c r="B249" s="35"/>
    </row>
    <row r="250" ht="12.75">
      <c r="B250" s="35"/>
    </row>
    <row r="251" ht="12.75">
      <c r="B251" s="35"/>
    </row>
    <row r="252" ht="12.75">
      <c r="B252" s="35"/>
    </row>
    <row r="253" ht="12.75">
      <c r="B253" s="35"/>
    </row>
    <row r="254" ht="12.75">
      <c r="B254" s="35"/>
    </row>
    <row r="255" ht="12.75">
      <c r="B255" s="35"/>
    </row>
    <row r="256" ht="12.75">
      <c r="B256" s="35"/>
    </row>
    <row r="257" ht="12.75">
      <c r="B257" s="35"/>
    </row>
    <row r="258" ht="12.75">
      <c r="B258" s="35"/>
    </row>
    <row r="259" ht="12.75">
      <c r="B259" s="35"/>
    </row>
    <row r="260" ht="12.75">
      <c r="B260" s="35"/>
    </row>
    <row r="261" ht="12.75">
      <c r="B261" s="35"/>
    </row>
    <row r="262" ht="12.75">
      <c r="B262" s="35"/>
    </row>
    <row r="263" ht="12.75">
      <c r="B263" s="35"/>
    </row>
    <row r="264" ht="12.75">
      <c r="B264" s="35"/>
    </row>
    <row r="265" ht="12.75">
      <c r="B265" s="35"/>
    </row>
    <row r="266" ht="12.75">
      <c r="B266" s="35"/>
    </row>
    <row r="267" ht="12.75">
      <c r="B267" s="35"/>
    </row>
    <row r="268" ht="12.75">
      <c r="B268" s="35"/>
    </row>
    <row r="269" ht="12.75">
      <c r="B269" s="35"/>
    </row>
    <row r="270" ht="12.75">
      <c r="B270" s="35"/>
    </row>
    <row r="271" ht="12.75">
      <c r="B271" s="35"/>
    </row>
    <row r="272" ht="12.75">
      <c r="B272" s="35"/>
    </row>
    <row r="273" ht="12.75">
      <c r="B273" s="35"/>
    </row>
    <row r="274" ht="12.75">
      <c r="B274" s="35"/>
    </row>
    <row r="275" ht="12.75">
      <c r="B275" s="35"/>
    </row>
    <row r="276" ht="12.75">
      <c r="B276" s="35"/>
    </row>
    <row r="277" ht="12.75">
      <c r="B277" s="35"/>
    </row>
    <row r="278" ht="12.75">
      <c r="B278" s="35"/>
    </row>
    <row r="279" ht="12.75">
      <c r="B279" s="35"/>
    </row>
    <row r="280" ht="12.75">
      <c r="B280" s="35"/>
    </row>
    <row r="281" ht="12.75">
      <c r="B281" s="35"/>
    </row>
    <row r="282" ht="12.75">
      <c r="B282" s="35"/>
    </row>
    <row r="283" ht="12.75">
      <c r="B283" s="35"/>
    </row>
    <row r="284" ht="12.75">
      <c r="B284" s="35"/>
    </row>
    <row r="285" ht="12.75">
      <c r="B285" s="35"/>
    </row>
    <row r="286" ht="12.75">
      <c r="B286" s="35"/>
    </row>
    <row r="287" ht="12.75">
      <c r="B287" s="35"/>
    </row>
    <row r="288" ht="12.75">
      <c r="B288" s="35"/>
    </row>
    <row r="289" ht="12.75">
      <c r="B289" s="35"/>
    </row>
    <row r="290" ht="12.75">
      <c r="B290" s="35"/>
    </row>
    <row r="291" ht="12.75">
      <c r="B291" s="35"/>
    </row>
    <row r="292" ht="12.75">
      <c r="B292" s="35"/>
    </row>
    <row r="293" ht="12.75">
      <c r="B293" s="35"/>
    </row>
    <row r="294" ht="12.75">
      <c r="B294" s="35"/>
    </row>
    <row r="295" ht="12.75">
      <c r="B295" s="35"/>
    </row>
    <row r="296" ht="12.75">
      <c r="B296" s="35"/>
    </row>
    <row r="297" ht="12.75">
      <c r="B297" s="35"/>
    </row>
    <row r="298" ht="12.75">
      <c r="B298" s="35"/>
    </row>
    <row r="299" ht="12.75">
      <c r="B299" s="35"/>
    </row>
    <row r="300" ht="12.75">
      <c r="B300" s="35"/>
    </row>
    <row r="301" ht="12.75">
      <c r="B301" s="35"/>
    </row>
    <row r="302" ht="12.75">
      <c r="B302" s="35"/>
    </row>
    <row r="303" ht="12.75">
      <c r="B303" s="35"/>
    </row>
    <row r="304" ht="12.75">
      <c r="B304" s="35"/>
    </row>
    <row r="305" ht="12.75">
      <c r="B305" s="35"/>
    </row>
    <row r="306" ht="12.75">
      <c r="B306" s="35"/>
    </row>
    <row r="307" ht="12.75">
      <c r="B307" s="35"/>
    </row>
    <row r="308" ht="12.75">
      <c r="B308" s="35"/>
    </row>
    <row r="309" ht="12.75">
      <c r="B309" s="35"/>
    </row>
    <row r="310" ht="12.75">
      <c r="B310" s="35"/>
    </row>
    <row r="311" ht="12.75">
      <c r="B311" s="35"/>
    </row>
    <row r="312" ht="12.75">
      <c r="B312" s="35"/>
    </row>
    <row r="313" ht="12.75">
      <c r="B313" s="35"/>
    </row>
    <row r="314" ht="12.75">
      <c r="B314" s="35"/>
    </row>
    <row r="315" ht="12.75">
      <c r="B315" s="35"/>
    </row>
    <row r="316" ht="12.75">
      <c r="B316" s="35"/>
    </row>
    <row r="317" ht="12.75">
      <c r="B317" s="35"/>
    </row>
    <row r="318" ht="12.75">
      <c r="B318" s="35"/>
    </row>
    <row r="319" ht="12.75">
      <c r="B319" s="35"/>
    </row>
    <row r="320" ht="12.75">
      <c r="B320" s="35"/>
    </row>
    <row r="321" ht="12.75">
      <c r="B321" s="35"/>
    </row>
    <row r="322" ht="12.75">
      <c r="B322" s="35"/>
    </row>
    <row r="323" ht="12.75">
      <c r="B323" s="35"/>
    </row>
    <row r="324" ht="12.75">
      <c r="B324" s="35"/>
    </row>
    <row r="325" ht="12.75">
      <c r="B325" s="35"/>
    </row>
    <row r="326" ht="12.75">
      <c r="B326" s="35"/>
    </row>
    <row r="327" ht="12.75">
      <c r="B327" s="35"/>
    </row>
    <row r="328" ht="12.75">
      <c r="B328" s="35"/>
    </row>
    <row r="329" ht="12.75">
      <c r="B329" s="35"/>
    </row>
    <row r="330" ht="12.75">
      <c r="B330" s="35"/>
    </row>
    <row r="331" ht="12.75">
      <c r="B331" s="35"/>
    </row>
    <row r="332" ht="12.75">
      <c r="B332" s="35"/>
    </row>
    <row r="333" ht="12.75">
      <c r="B333" s="35"/>
    </row>
    <row r="334" ht="12.75">
      <c r="B334" s="35"/>
    </row>
    <row r="335" ht="12.75">
      <c r="B335" s="35"/>
    </row>
    <row r="336" ht="12.75">
      <c r="B336" s="35"/>
    </row>
    <row r="337" ht="12.75">
      <c r="B337" s="35"/>
    </row>
    <row r="338" ht="12.75">
      <c r="B338" s="35"/>
    </row>
    <row r="339" ht="12.75">
      <c r="B339" s="35"/>
    </row>
    <row r="340" ht="12.75">
      <c r="B340" s="35"/>
    </row>
    <row r="341" ht="12.75">
      <c r="B341" s="35"/>
    </row>
    <row r="342" ht="12.75">
      <c r="B342" s="35"/>
    </row>
    <row r="343" ht="12.75">
      <c r="B343" s="35"/>
    </row>
    <row r="344" ht="12.75">
      <c r="B344" s="35"/>
    </row>
    <row r="345" ht="12.75">
      <c r="B345" s="35"/>
    </row>
    <row r="346" ht="12.75">
      <c r="B346" s="35"/>
    </row>
    <row r="347" ht="12.75">
      <c r="B347" s="35"/>
    </row>
    <row r="348" ht="12.75">
      <c r="B348" s="35"/>
    </row>
    <row r="349" ht="12.75">
      <c r="B349" s="35"/>
    </row>
    <row r="350" ht="12.75">
      <c r="B350" s="35"/>
    </row>
    <row r="351" ht="12.75">
      <c r="B351" s="35"/>
    </row>
    <row r="352" ht="12.75">
      <c r="B352" s="35"/>
    </row>
    <row r="353" ht="12.75">
      <c r="B353" s="35"/>
    </row>
    <row r="354" ht="12.75">
      <c r="B354" s="35"/>
    </row>
    <row r="355" ht="12.75">
      <c r="B355" s="35"/>
    </row>
    <row r="356" ht="12.75">
      <c r="B356" s="35"/>
    </row>
    <row r="357" ht="12.75">
      <c r="B357" s="35"/>
    </row>
    <row r="358" ht="12.75">
      <c r="B358" s="35"/>
    </row>
    <row r="359" ht="12.75">
      <c r="B359" s="35"/>
    </row>
    <row r="360" ht="12.75">
      <c r="B360" s="35"/>
    </row>
  </sheetData>
  <sheetProtection/>
  <mergeCells count="10">
    <mergeCell ref="C11:C15"/>
    <mergeCell ref="D11:D15"/>
    <mergeCell ref="E11:E15"/>
    <mergeCell ref="F11:G11"/>
    <mergeCell ref="H11:H15"/>
    <mergeCell ref="A7:H7"/>
    <mergeCell ref="C8:H8"/>
    <mergeCell ref="C9:H9"/>
    <mergeCell ref="A11:A15"/>
    <mergeCell ref="B11:B15"/>
  </mergeCells>
  <printOptions/>
  <pageMargins left="0.984251968503937" right="0.984251968503937" top="0.984251968503937" bottom="0.984251968503937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</dc:creator>
  <cp:keywords/>
  <dc:description/>
  <cp:lastModifiedBy>MONIKA PETROVA</cp:lastModifiedBy>
  <cp:lastPrinted>2017-05-26T14:02:44Z</cp:lastPrinted>
  <dcterms:created xsi:type="dcterms:W3CDTF">2003-07-29T12:51:19Z</dcterms:created>
  <dcterms:modified xsi:type="dcterms:W3CDTF">2018-05-03T11:48:47Z</dcterms:modified>
  <cp:category/>
  <cp:version/>
  <cp:contentType/>
  <cp:contentStatus/>
</cp:coreProperties>
</file>